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<sst xmlns="http://schemas.openxmlformats.org/spreadsheetml/2006/main" count="172" uniqueCount="100">
  <si>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</si>
  <si>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</si>
  <si>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</si>
  <si>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</si>
  <si>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</si>
  <si>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</si>
  <si>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</si>
  <si>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</si>
  <si>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</si>
  <si>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</si>
  <si>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</si>
  <si>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</si>
  <si>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</si>
  <si>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</si>
  <si>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</si>
  <si>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</si>
  <si>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</si>
  <si>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</si>
  <si>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</si>
  <si>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</si>
  <si>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</si>
  <si>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</si>
  <si>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</si>
  <si>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</si>
  <si>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</si>
  <si>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</si>
  <si>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</si>
  <si>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</si>
  <si>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</si>
  <si>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</si>
  <si>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</si>
  <si>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</si>
  <si>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</si>
  <si>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</si>
  <si>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</si>
  <si>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</si>
  <si>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</si>
  <si>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</si>
  <si>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</si>
  <si>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</si>
  <si>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</si>
  <si>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</si>
  <si>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</si>
  <si>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</si>
  <si>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</si>
  <si>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</si>
  <si>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</si>
  <si>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</si>
  <si>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</si>
  <si>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</si>
  <si>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</si>
  <si>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</si>
  <si>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</si>
  <si>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</si>
  <si>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</si>
  <si>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</si>
  <si>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</si>
  <si>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</si>
  <si>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</si>
  <si>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</si>
  <si>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</si>
  <si>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</si>
  <si>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</si>
  <si>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</si>
  <si>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</si>
  <si>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</si>
  <si>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</si>
  <si>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</si>
  <si>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</si>
  <si>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</si>
  <si>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</si>
  <si>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</si>
  <si>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</si>
  <si>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</si>
  <si>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</si>
  <si>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</si>
  <si>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</si>
  <si>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</si>
  <si>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</si>
  <si>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</si>
  <si>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</si>
  <si>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</si>
  <si>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</si>
  <si>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</si>
  <si>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</si>
  <si>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</si>
  <si>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</si>
  <si>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</si>
  <si>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</si>
  <si>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</si>
  <si>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</si>
  <si>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>Грачева О.В.</t>
  </si>
  <si>
    <t xml:space="preserve">Открытый паевой инвестиционный фонд смешанных инвестиций "Северо-западный" </t>
  </si>
  <si>
    <t xml:space="preserve">               81.86</t>
  </si>
  <si>
    <t xml:space="preserve">            9,835.12</t>
  </si>
  <si>
    <t xml:space="preserve">            1,875.21</t>
  </si>
  <si>
    <t>на  31.03.2011    20:00мск</t>
  </si>
  <si>
    <t xml:space="preserve">               68.44</t>
  </si>
  <si>
    <t xml:space="preserve">            4,727.36</t>
  </si>
  <si>
    <t xml:space="preserve">          -10,126.78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</si>
</sst>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4" fontId="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workbookViewId="0" topLeftCell="A1">
      <selection activeCell="J34" sqref="J1:J16384"/>
    </sheetView>
  </sheetViews>
  <sheetFormatPr defaultColWidth="9.3320312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9.5" style="1" customWidth="1"/>
    <col min="9" max="9" width="22.66015625" style="1" hidden="1" customWidth="1"/>
    <col min="10" max="10" width="21.83203125" style="1" hidden="1" customWidth="1"/>
    <col min="11" max="11" width="13.66015625" style="1" customWidth="1"/>
    <col min="12" max="12" width="9.5" style="1" customWidth="1"/>
    <col min="13" max="13" width="25" style="1" customWidth="1"/>
    <col min="14" max="14" width="30" style="1" customWidth="1"/>
    <col min="15" max="15" width="29.16015625" style="1" customWidth="1"/>
    <col min="16" max="16" width="31.33203125" style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34" t="s">
        <v>6</v>
      </c>
      <c r="B7" s="34"/>
      <c r="C7" s="34"/>
      <c r="D7" s="34"/>
      <c r="E7" s="34"/>
      <c r="F7" s="34"/>
      <c r="G7" s="34"/>
    </row>
    <row r="8" spans="1:7" ht="12.75">
      <c r="A8" s="34" t="s">
        <v>7</v>
      </c>
      <c r="B8" s="34"/>
      <c r="C8" s="34"/>
      <c r="D8" s="34"/>
      <c r="E8" s="34"/>
      <c r="F8" s="34"/>
      <c r="G8" s="34"/>
    </row>
    <row r="9" spans="1:7" ht="19.5" customHeight="1">
      <c r="A9" s="35" t="s">
        <v>96</v>
      </c>
      <c r="B9" s="35"/>
      <c r="C9" s="35"/>
      <c r="D9" s="35"/>
      <c r="E9" s="35"/>
      <c r="F9" s="35"/>
      <c r="G9" s="35"/>
    </row>
    <row r="10" spans="1:7" ht="27" customHeight="1">
      <c r="A10" s="36" t="s">
        <v>92</v>
      </c>
      <c r="B10" s="36"/>
      <c r="C10" s="36"/>
      <c r="D10" s="36"/>
      <c r="E10" s="36"/>
      <c r="F10" s="36"/>
      <c r="G10" s="36"/>
    </row>
    <row r="11" spans="1:7" s="2" customFormat="1" ht="16.5" customHeight="1">
      <c r="A11" s="37" t="s">
        <v>8</v>
      </c>
      <c r="B11" s="37"/>
      <c r="C11" s="37"/>
      <c r="D11" s="37"/>
      <c r="E11" s="37"/>
      <c r="F11" s="37"/>
      <c r="G11" s="37"/>
    </row>
    <row r="12" spans="1:7" ht="11.25">
      <c r="A12" s="38" t="s">
        <v>9</v>
      </c>
      <c r="B12" s="38"/>
      <c r="C12" s="38"/>
      <c r="D12" s="38"/>
      <c r="E12" s="38"/>
      <c r="F12" s="38"/>
      <c r="G12" s="38"/>
    </row>
    <row r="13" spans="1:7" ht="16.5" customHeight="1">
      <c r="A13" s="36" t="s">
        <v>10</v>
      </c>
      <c r="B13" s="36"/>
      <c r="C13" s="36"/>
      <c r="D13" s="36"/>
      <c r="E13" s="36"/>
      <c r="F13" s="36"/>
      <c r="G13" s="36"/>
    </row>
    <row r="14" spans="1:7" ht="11.25">
      <c r="A14" s="39" t="s">
        <v>11</v>
      </c>
      <c r="B14" s="39"/>
      <c r="C14" s="39"/>
      <c r="D14" s="39"/>
      <c r="E14" s="39"/>
      <c r="F14" s="39"/>
      <c r="G14" s="39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0" t="s">
        <v>12</v>
      </c>
      <c r="B16" s="40"/>
      <c r="C16" s="40"/>
      <c r="D16" s="40"/>
      <c r="E16" s="7" t="s">
        <v>13</v>
      </c>
      <c r="F16" s="7" t="s">
        <v>14</v>
      </c>
      <c r="G16" s="7" t="s">
        <v>15</v>
      </c>
    </row>
    <row r="17" spans="1:10" ht="12">
      <c r="A17" s="41" t="s">
        <v>16</v>
      </c>
      <c r="B17" s="41"/>
      <c r="C17" s="41"/>
      <c r="D17" s="41"/>
      <c r="E17" s="9" t="s">
        <v>17</v>
      </c>
      <c r="F17" s="10">
        <f>12814.03+I17+J17</f>
        <v>57216.25</v>
      </c>
      <c r="G17" s="10">
        <v>28945.27</v>
      </c>
      <c r="I17" s="1">
        <v>19541.36</v>
      </c>
      <c r="J17" s="1">
        <v>24860.86</v>
      </c>
    </row>
    <row r="18" spans="1:10" ht="12">
      <c r="A18" s="42" t="s">
        <v>18</v>
      </c>
      <c r="B18" s="42"/>
      <c r="C18" s="42"/>
      <c r="D18" s="42"/>
      <c r="E18" s="11" t="s">
        <v>19</v>
      </c>
      <c r="F18" s="12">
        <f>12736.61+I18+J18</f>
        <v>56988.53999999999</v>
      </c>
      <c r="G18" s="12">
        <v>28642.02</v>
      </c>
      <c r="I18" s="1">
        <v>19459.51</v>
      </c>
      <c r="J18" s="1">
        <v>24792.42</v>
      </c>
    </row>
    <row r="19" spans="1:10" ht="12">
      <c r="A19" s="43" t="s">
        <v>20</v>
      </c>
      <c r="B19" s="43"/>
      <c r="C19" s="43"/>
      <c r="D19" s="43"/>
      <c r="E19" s="13" t="s">
        <v>21</v>
      </c>
      <c r="F19" s="32">
        <f>F17-F18</f>
        <v>227.7100000000064</v>
      </c>
      <c r="G19" s="14">
        <v>303.24</v>
      </c>
      <c r="I19" s="1" t="s">
        <v>93</v>
      </c>
      <c r="J19" s="1" t="s">
        <v>97</v>
      </c>
    </row>
    <row r="20" spans="1:10" ht="27" customHeight="1">
      <c r="A20" s="41" t="s">
        <v>22</v>
      </c>
      <c r="B20" s="41"/>
      <c r="C20" s="41"/>
      <c r="D20" s="41"/>
      <c r="E20" s="9" t="s">
        <v>23</v>
      </c>
      <c r="F20" s="27" t="s">
        <v>24</v>
      </c>
      <c r="G20" s="27" t="s">
        <v>24</v>
      </c>
      <c r="I20" s="1" t="s">
        <v>24</v>
      </c>
      <c r="J20" s="1" t="s">
        <v>24</v>
      </c>
    </row>
    <row r="21" spans="1:10" ht="27.75" customHeight="1">
      <c r="A21" s="41" t="s">
        <v>25</v>
      </c>
      <c r="B21" s="41"/>
      <c r="C21" s="41"/>
      <c r="D21" s="41"/>
      <c r="E21" s="9" t="s">
        <v>26</v>
      </c>
      <c r="F21" s="27" t="s">
        <v>24</v>
      </c>
      <c r="G21" s="27" t="s">
        <v>24</v>
      </c>
      <c r="I21" s="1" t="s">
        <v>24</v>
      </c>
      <c r="J21" s="1" t="s">
        <v>24</v>
      </c>
    </row>
    <row r="22" spans="1:10" ht="31.5" customHeight="1">
      <c r="A22" s="41" t="s">
        <v>27</v>
      </c>
      <c r="B22" s="41"/>
      <c r="C22" s="41"/>
      <c r="D22" s="41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</row>
    <row r="23" spans="1:7" ht="17.25" customHeight="1">
      <c r="A23" s="41" t="s">
        <v>29</v>
      </c>
      <c r="B23" s="41"/>
      <c r="C23" s="41"/>
      <c r="D23" s="41"/>
      <c r="E23" s="9" t="s">
        <v>30</v>
      </c>
      <c r="F23" s="15"/>
      <c r="G23" s="15"/>
    </row>
    <row r="24" spans="1:7" ht="18" customHeight="1">
      <c r="A24" s="41" t="s">
        <v>31</v>
      </c>
      <c r="B24" s="41"/>
      <c r="C24" s="41"/>
      <c r="D24" s="41"/>
      <c r="E24" s="9" t="s">
        <v>32</v>
      </c>
      <c r="F24" s="15"/>
      <c r="G24" s="15"/>
    </row>
    <row r="25" spans="1:7" ht="18.75" customHeight="1">
      <c r="A25" s="41" t="s">
        <v>33</v>
      </c>
      <c r="B25" s="41"/>
      <c r="C25" s="41"/>
      <c r="D25" s="41"/>
      <c r="E25" s="9" t="s">
        <v>34</v>
      </c>
      <c r="F25" s="15"/>
      <c r="G25" s="15"/>
    </row>
    <row r="26" spans="1:10" ht="20.25" customHeight="1">
      <c r="A26" s="41" t="s">
        <v>35</v>
      </c>
      <c r="B26" s="41"/>
      <c r="C26" s="41"/>
      <c r="D26" s="41"/>
      <c r="E26" s="9" t="s">
        <v>36</v>
      </c>
      <c r="F26" s="10" t="s">
        <v>24</v>
      </c>
      <c r="G26" s="10">
        <v>2499.05</v>
      </c>
      <c r="I26" s="1" t="s">
        <v>24</v>
      </c>
      <c r="J26" s="1" t="s">
        <v>24</v>
      </c>
    </row>
    <row r="27" spans="1:10" ht="21.75" customHeight="1">
      <c r="A27" s="41" t="s">
        <v>37</v>
      </c>
      <c r="B27" s="41"/>
      <c r="C27" s="41"/>
      <c r="D27" s="41"/>
      <c r="E27" s="9" t="s">
        <v>38</v>
      </c>
      <c r="F27" s="10">
        <f>614.91+J27</f>
        <v>963.01</v>
      </c>
      <c r="G27" s="10">
        <v>1366.91</v>
      </c>
      <c r="I27" s="1" t="s">
        <v>24</v>
      </c>
      <c r="J27" s="1">
        <v>348.1</v>
      </c>
    </row>
    <row r="28" spans="1:7" ht="21.75" customHeight="1">
      <c r="A28" s="41" t="s">
        <v>39</v>
      </c>
      <c r="B28" s="41"/>
      <c r="C28" s="41"/>
      <c r="D28" s="41"/>
      <c r="E28" s="9" t="s">
        <v>40</v>
      </c>
      <c r="F28" s="15"/>
      <c r="G28" s="15"/>
    </row>
    <row r="29" spans="1:10" ht="20.25" customHeight="1">
      <c r="A29" s="41" t="s">
        <v>41</v>
      </c>
      <c r="B29" s="41"/>
      <c r="C29" s="41"/>
      <c r="D29" s="41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</row>
    <row r="30" spans="1:10" ht="25.5" customHeight="1">
      <c r="A30" s="43" t="s">
        <v>43</v>
      </c>
      <c r="B30" s="43"/>
      <c r="C30" s="43"/>
      <c r="D30" s="43"/>
      <c r="E30" s="13" t="s">
        <v>44</v>
      </c>
      <c r="F30" s="14">
        <f>2319.57+I30+J30</f>
        <v>16882.05</v>
      </c>
      <c r="G30" s="14">
        <v>26776.31</v>
      </c>
      <c r="I30" s="1">
        <v>9835.12</v>
      </c>
      <c r="J30" s="1">
        <v>4727.36</v>
      </c>
    </row>
    <row r="31" spans="1:7" ht="12">
      <c r="A31" s="41" t="s">
        <v>45</v>
      </c>
      <c r="B31" s="41"/>
      <c r="C31" s="41"/>
      <c r="D31" s="41"/>
      <c r="E31" s="9"/>
      <c r="F31" s="15"/>
      <c r="G31" s="15"/>
    </row>
    <row r="32" spans="1:16" ht="12">
      <c r="A32" s="8"/>
      <c r="B32" s="44" t="s">
        <v>46</v>
      </c>
      <c r="C32" s="44"/>
      <c r="D32" s="44"/>
      <c r="E32" s="9" t="s">
        <v>47</v>
      </c>
      <c r="F32" s="10">
        <f>2319.57+I30+J30</f>
        <v>16882.05</v>
      </c>
      <c r="G32" s="10">
        <v>26891.44</v>
      </c>
      <c r="I32" s="1" t="s">
        <v>94</v>
      </c>
      <c r="J32" s="1" t="s">
        <v>98</v>
      </c>
      <c r="P32" s="31"/>
    </row>
    <row r="33" spans="1:16" ht="12">
      <c r="A33" s="8"/>
      <c r="B33" s="44" t="s">
        <v>48</v>
      </c>
      <c r="C33" s="44"/>
      <c r="D33" s="44"/>
      <c r="E33" s="9" t="s">
        <v>49</v>
      </c>
      <c r="F33" s="10" t="s">
        <v>24</v>
      </c>
      <c r="G33" s="10">
        <v>-115.14</v>
      </c>
      <c r="I33" s="1" t="s">
        <v>24</v>
      </c>
      <c r="J33" s="1" t="s">
        <v>24</v>
      </c>
      <c r="P33" s="31"/>
    </row>
    <row r="34" spans="1:10" ht="12">
      <c r="A34" s="8"/>
      <c r="B34" s="44" t="s">
        <v>50</v>
      </c>
      <c r="C34" s="44"/>
      <c r="D34" s="44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</row>
    <row r="35" spans="1:10" ht="12">
      <c r="A35" s="8"/>
      <c r="B35" s="44" t="s">
        <v>52</v>
      </c>
      <c r="C35" s="44"/>
      <c r="D35" s="44"/>
      <c r="E35" s="9" t="s">
        <v>53</v>
      </c>
      <c r="F35" s="15" t="s">
        <v>24</v>
      </c>
      <c r="G35" s="15" t="s">
        <v>24</v>
      </c>
      <c r="I35" s="1" t="s">
        <v>24</v>
      </c>
      <c r="J35" s="1" t="s">
        <v>24</v>
      </c>
    </row>
    <row r="36" spans="1:28" ht="12" customHeight="1">
      <c r="A36" s="8"/>
      <c r="B36" s="44" t="s">
        <v>54</v>
      </c>
      <c r="C36" s="44"/>
      <c r="D36" s="44"/>
      <c r="E36" s="9" t="s">
        <v>55</v>
      </c>
      <c r="F36" s="15" t="s">
        <v>24</v>
      </c>
      <c r="G36" s="15" t="s">
        <v>24</v>
      </c>
      <c r="I36" s="1" t="s">
        <v>24</v>
      </c>
      <c r="J36" s="1" t="s">
        <v>24</v>
      </c>
      <c r="AB36" s="29"/>
    </row>
    <row r="37" spans="1:16" ht="21" customHeight="1">
      <c r="A37" s="43" t="s">
        <v>56</v>
      </c>
      <c r="B37" s="43"/>
      <c r="C37" s="43"/>
      <c r="D37" s="43"/>
      <c r="E37" s="13" t="s">
        <v>57</v>
      </c>
      <c r="F37" s="14" t="s">
        <v>24</v>
      </c>
      <c r="G37" s="14"/>
      <c r="I37" s="1" t="s">
        <v>24</v>
      </c>
      <c r="J37" s="1" t="s">
        <v>24</v>
      </c>
      <c r="P37" s="29"/>
    </row>
    <row r="38" spans="1:7" ht="12">
      <c r="A38" s="41" t="s">
        <v>45</v>
      </c>
      <c r="B38" s="41"/>
      <c r="C38" s="41"/>
      <c r="D38" s="41"/>
      <c r="E38" s="9"/>
      <c r="F38" s="15"/>
      <c r="G38" s="15"/>
    </row>
    <row r="39" spans="1:26" ht="12">
      <c r="A39" s="8"/>
      <c r="B39" s="44" t="s">
        <v>46</v>
      </c>
      <c r="C39" s="44"/>
      <c r="D39" s="44"/>
      <c r="E39" s="9" t="s">
        <v>58</v>
      </c>
      <c r="F39" s="10" t="s">
        <v>24</v>
      </c>
      <c r="G39" s="10" t="s">
        <v>24</v>
      </c>
      <c r="I39" s="1" t="s">
        <v>24</v>
      </c>
      <c r="J39" s="1" t="s">
        <v>24</v>
      </c>
      <c r="Z39" s="29"/>
    </row>
    <row r="40" spans="1:28" ht="12">
      <c r="A40" s="8"/>
      <c r="B40" s="44" t="s">
        <v>48</v>
      </c>
      <c r="C40" s="44"/>
      <c r="D40" s="44"/>
      <c r="E40" s="9" t="s">
        <v>59</v>
      </c>
      <c r="F40" s="10" t="s">
        <v>24</v>
      </c>
      <c r="G40" s="10"/>
      <c r="I40" s="1" t="s">
        <v>24</v>
      </c>
      <c r="J40" s="1" t="s">
        <v>24</v>
      </c>
      <c r="AB40" s="29"/>
    </row>
    <row r="41" spans="1:10" ht="12">
      <c r="A41" s="8"/>
      <c r="B41" s="44" t="s">
        <v>50</v>
      </c>
      <c r="C41" s="44"/>
      <c r="D41" s="44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</row>
    <row r="42" spans="1:10" ht="12">
      <c r="A42" s="8"/>
      <c r="B42" s="44" t="s">
        <v>52</v>
      </c>
      <c r="C42" s="44"/>
      <c r="D42" s="44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</row>
    <row r="43" spans="1:7" ht="12">
      <c r="A43" s="8"/>
      <c r="B43" s="44" t="s">
        <v>62</v>
      </c>
      <c r="C43" s="44"/>
      <c r="D43" s="44"/>
      <c r="E43" s="9" t="s">
        <v>63</v>
      </c>
      <c r="F43" s="15"/>
      <c r="G43" s="15"/>
    </row>
    <row r="44" spans="1:10" ht="32.25" customHeight="1">
      <c r="A44" s="41" t="s">
        <v>64</v>
      </c>
      <c r="B44" s="41"/>
      <c r="C44" s="41"/>
      <c r="D44" s="41"/>
      <c r="E44" s="9" t="s">
        <v>65</v>
      </c>
      <c r="F44" s="15" t="s">
        <v>24</v>
      </c>
      <c r="G44" s="15" t="s">
        <v>24</v>
      </c>
      <c r="I44" s="1" t="s">
        <v>24</v>
      </c>
      <c r="J44" s="1" t="s">
        <v>24</v>
      </c>
    </row>
    <row r="45" spans="1:10" ht="54.75" customHeight="1">
      <c r="A45" s="45" t="s">
        <v>66</v>
      </c>
      <c r="B45" s="45"/>
      <c r="C45" s="45"/>
      <c r="D45" s="45"/>
      <c r="E45" s="17" t="s">
        <v>67</v>
      </c>
      <c r="F45" s="18">
        <f>1482.66+I45+J45</f>
        <v>4161.889999999999</v>
      </c>
      <c r="G45" s="18">
        <v>4595.22</v>
      </c>
      <c r="I45" s="1">
        <v>1284.63</v>
      </c>
      <c r="J45" s="1">
        <v>1394.6</v>
      </c>
    </row>
    <row r="46" spans="1:10" ht="11.25">
      <c r="A46" s="16"/>
      <c r="B46" s="46" t="s">
        <v>68</v>
      </c>
      <c r="C46" s="46"/>
      <c r="D46" s="46"/>
      <c r="E46" s="11" t="s">
        <v>69</v>
      </c>
      <c r="F46" s="12">
        <f>1482.1+I46+J46</f>
        <v>4148.22</v>
      </c>
      <c r="G46" s="12">
        <v>4583.79</v>
      </c>
      <c r="I46" s="1">
        <v>1276.45</v>
      </c>
      <c r="J46" s="1">
        <v>1389.67</v>
      </c>
    </row>
    <row r="47" spans="1:10" ht="12">
      <c r="A47" s="41" t="s">
        <v>70</v>
      </c>
      <c r="B47" s="41"/>
      <c r="C47" s="41"/>
      <c r="D47" s="41"/>
      <c r="E47" s="9" t="s">
        <v>71</v>
      </c>
      <c r="F47" s="10">
        <v>892.77</v>
      </c>
      <c r="G47" s="14">
        <f>(1500565.02+198161.3)/1000</f>
        <v>1698.72632</v>
      </c>
      <c r="I47" s="1" t="s">
        <v>24</v>
      </c>
      <c r="J47" s="1" t="s">
        <v>24</v>
      </c>
    </row>
    <row r="48" spans="1:28" ht="15.75" customHeight="1">
      <c r="A48" s="42" t="s">
        <v>72</v>
      </c>
      <c r="B48" s="42"/>
      <c r="C48" s="42"/>
      <c r="D48" s="42"/>
      <c r="E48" s="11" t="s">
        <v>73</v>
      </c>
      <c r="F48" s="19" t="s">
        <v>24</v>
      </c>
      <c r="G48" s="19" t="s">
        <v>24</v>
      </c>
      <c r="I48" s="1" t="s">
        <v>24</v>
      </c>
      <c r="J48" s="1" t="s">
        <v>24</v>
      </c>
      <c r="Z48" s="29"/>
      <c r="AB48" s="33"/>
    </row>
    <row r="49" spans="1:28" ht="24" customHeight="1">
      <c r="A49" s="41" t="s">
        <v>74</v>
      </c>
      <c r="B49" s="41"/>
      <c r="C49" s="41"/>
      <c r="D49" s="41"/>
      <c r="E49" s="9" t="s">
        <v>75</v>
      </c>
      <c r="F49" s="10">
        <f>195.81+I49+J49</f>
        <v>1164.8999999999999</v>
      </c>
      <c r="G49" s="10">
        <v>410.84</v>
      </c>
      <c r="I49" s="1">
        <v>694.54</v>
      </c>
      <c r="J49" s="1">
        <v>274.55</v>
      </c>
      <c r="AB49" s="33"/>
    </row>
    <row r="50" spans="1:28" ht="32.25" customHeight="1">
      <c r="A50" s="42" t="s">
        <v>76</v>
      </c>
      <c r="B50" s="42"/>
      <c r="C50" s="42"/>
      <c r="D50" s="42"/>
      <c r="E50" s="11" t="s">
        <v>77</v>
      </c>
      <c r="F50" s="12">
        <f>7029.67+I50+J50</f>
        <v>28631.98</v>
      </c>
      <c r="G50" s="12">
        <v>71048.94</v>
      </c>
      <c r="I50" s="1">
        <v>7451.68</v>
      </c>
      <c r="J50" s="1">
        <v>14150.63</v>
      </c>
      <c r="AB50" s="33"/>
    </row>
    <row r="51" spans="1:28" ht="39.75" customHeight="1">
      <c r="A51" s="47" t="s">
        <v>78</v>
      </c>
      <c r="B51" s="47"/>
      <c r="C51" s="47"/>
      <c r="D51" s="47"/>
      <c r="E51" s="20" t="s">
        <v>79</v>
      </c>
      <c r="F51" s="21">
        <f>F19+F27+F30-F45+F47+F49-F50</f>
        <v>-12663.429999999995</v>
      </c>
      <c r="G51" s="21">
        <f>G19+G26+G27+G30+G37-G45+G47+G49-G50</f>
        <v>-42589.083679999996</v>
      </c>
      <c r="I51" s="1" t="s">
        <v>95</v>
      </c>
      <c r="J51" s="1" t="s">
        <v>99</v>
      </c>
      <c r="AB51" s="29"/>
    </row>
    <row r="52" spans="1:13" ht="12">
      <c r="A52" s="22"/>
      <c r="B52" s="22"/>
      <c r="C52" s="22"/>
      <c r="D52" s="22"/>
      <c r="E52" s="5"/>
      <c r="F52" s="5"/>
      <c r="G52" s="22"/>
      <c r="M52" s="29"/>
    </row>
    <row r="53" spans="1:7" s="4" customFormat="1" ht="12">
      <c r="A53" s="48" t="s">
        <v>80</v>
      </c>
      <c r="B53" s="48"/>
      <c r="C53" s="48"/>
      <c r="D53" s="48"/>
      <c r="E53" s="48"/>
      <c r="F53" s="48"/>
      <c r="G53" s="48"/>
    </row>
    <row r="54" spans="1:13" s="4" customFormat="1" ht="17.25" customHeight="1">
      <c r="A54" s="49" t="s">
        <v>81</v>
      </c>
      <c r="B54" s="49"/>
      <c r="C54" s="49"/>
      <c r="D54" s="24"/>
      <c r="E54" s="23" t="s">
        <v>24</v>
      </c>
      <c r="F54" s="49" t="s">
        <v>91</v>
      </c>
      <c r="G54" s="49"/>
      <c r="M54" s="28"/>
    </row>
    <row r="55" spans="1:7" s="4" customFormat="1" ht="11.25">
      <c r="A55" s="50" t="s">
        <v>82</v>
      </c>
      <c r="B55" s="50"/>
      <c r="C55" s="50"/>
      <c r="D55" s="25"/>
      <c r="E55" s="25" t="s">
        <v>83</v>
      </c>
      <c r="F55" s="50" t="s">
        <v>84</v>
      </c>
      <c r="G55" s="50"/>
    </row>
    <row r="56" spans="1:13" s="4" customFormat="1" ht="16.5" customHeight="1">
      <c r="A56" s="48" t="s">
        <v>85</v>
      </c>
      <c r="B56" s="48"/>
      <c r="C56" s="48"/>
      <c r="D56" s="48"/>
      <c r="E56" s="48"/>
      <c r="F56" s="48"/>
      <c r="G56" s="48"/>
      <c r="M56" s="28"/>
    </row>
    <row r="57" spans="1:13" s="4" customFormat="1" ht="16.5" customHeight="1">
      <c r="A57" s="49" t="s">
        <v>87</v>
      </c>
      <c r="B57" s="49"/>
      <c r="C57" s="49"/>
      <c r="D57" s="24"/>
      <c r="E57" s="23" t="s">
        <v>24</v>
      </c>
      <c r="F57" s="49" t="s">
        <v>89</v>
      </c>
      <c r="G57" s="49"/>
      <c r="M57" s="28"/>
    </row>
    <row r="58" spans="1:7" s="2" customFormat="1" ht="11.25">
      <c r="A58" s="50" t="s">
        <v>82</v>
      </c>
      <c r="B58" s="50"/>
      <c r="C58" s="50"/>
      <c r="D58" s="25"/>
      <c r="E58" s="25" t="s">
        <v>83</v>
      </c>
      <c r="F58" s="50" t="s">
        <v>84</v>
      </c>
      <c r="G58" s="50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30"/>
      <c r="G60" s="30"/>
    </row>
    <row r="61" spans="1:13" ht="11.25">
      <c r="A61" s="26" t="s">
        <v>86</v>
      </c>
      <c r="B61" s="5"/>
      <c r="C61" s="5"/>
      <c r="D61" s="5"/>
      <c r="E61" s="5"/>
      <c r="F61" s="38"/>
      <c r="G61" s="38"/>
      <c r="M61" s="29"/>
    </row>
    <row r="62" ht="10.5">
      <c r="F62" s="29"/>
    </row>
    <row r="63" ht="10.5">
      <c r="F63" s="29"/>
    </row>
    <row r="64" ht="10.5">
      <c r="F64" s="29"/>
    </row>
  </sheetData>
  <mergeCells count="55">
    <mergeCell ref="F61:G61"/>
    <mergeCell ref="A56:G56"/>
    <mergeCell ref="A57:C57"/>
    <mergeCell ref="F57:G57"/>
    <mergeCell ref="A58:C58"/>
    <mergeCell ref="F58:G58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A44:D44"/>
    <mergeCell ref="A45:D45"/>
    <mergeCell ref="B46:D46"/>
    <mergeCell ref="A47:D47"/>
    <mergeCell ref="B40:D40"/>
    <mergeCell ref="B41:D41"/>
    <mergeCell ref="B42:D42"/>
    <mergeCell ref="B43:D43"/>
    <mergeCell ref="B36:D36"/>
    <mergeCell ref="A37:D37"/>
    <mergeCell ref="A38:D38"/>
    <mergeCell ref="B39:D39"/>
    <mergeCell ref="B32:D32"/>
    <mergeCell ref="B33:D33"/>
    <mergeCell ref="B34:D34"/>
    <mergeCell ref="B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1:G11"/>
    <mergeCell ref="A12:G12"/>
    <mergeCell ref="A13:G13"/>
    <mergeCell ref="A14:G14"/>
    <mergeCell ref="A7:G7"/>
    <mergeCell ref="A8:G8"/>
    <mergeCell ref="A9:G9"/>
    <mergeCell ref="A10:G10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2011-03-04T10:48:39Z</cp:lastPrinted>
  <dcterms:created xsi:type="dcterms:W3CDTF">2009-08-03T11:05:37Z</dcterms:created>
  <dcterms:modified xsi:type="dcterms:W3CDTF">2011-04-05T07:21:51Z</dcterms:modified>
  <cp:category/>
  <cp:version/>
  <cp:contentType/>
  <cp:contentStatus/>
</cp:coreProperties>
</file>