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0620" windowHeight="11310"/>
  </bookViews>
  <sheets>
    <sheet name="Отчет о приросте" sheetId="6" r:id="rId1"/>
    <sheet name="Лист1" sheetId="7" r:id="rId2"/>
  </sheets>
  <calcPr calcId="145621" refMode="R1C1"/>
</workbook>
</file>

<file path=xl/calcChain.xml><?xml version="1.0" encoding="utf-8"?>
<calcChain xmlns="http://schemas.openxmlformats.org/spreadsheetml/2006/main">
  <c r="C44" i="6" l="1"/>
  <c r="C56" i="6"/>
  <c r="C31" i="6"/>
  <c r="C43" i="6" l="1"/>
  <c r="C79" i="6" s="1"/>
  <c r="C67" i="6" l="1"/>
  <c r="C30" i="6" l="1"/>
</calcChain>
</file>

<file path=xl/sharedStrings.xml><?xml version="1.0" encoding="utf-8"?>
<sst xmlns="http://schemas.openxmlformats.org/spreadsheetml/2006/main" count="262" uniqueCount="185">
  <si>
    <t>Приложение 3</t>
  </si>
  <si>
    <t>паевых инвестиционных фондов и негосударственных пенсионных фондов"</t>
  </si>
  <si>
    <t>Код формы по ОКУД 0420503</t>
  </si>
  <si>
    <t>Месячная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</si>
  <si>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</si>
  <si>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</si>
  <si>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</si>
  <si>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</si>
  <si>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Раздел II. Параметры отчета о приросте (об уменьшении) стоимости имущества</t>
  </si>
  <si>
    <t>Отчетный период</t>
  </si>
  <si>
    <t>Код валюты, в которой определена стоимость чистых активов</t>
  </si>
  <si>
    <t>Раздел I. Реквизиты  акционерного инвестиционного  фонда  (паевого инвестиционного фонда)</t>
  </si>
  <si>
    <t>Наименование показателя</t>
  </si>
  <si>
    <t>Код строки</t>
  </si>
  <si>
    <t>Значение показателя за отчетный период</t>
  </si>
  <si>
    <t>Прирост "+" (уменьшение "-") стоимости имущества в результате сделок с имуществом - всего</t>
  </si>
  <si>
    <t>в том числе в результате сделок: с ценными бумагами российских эмитентов (за исключением закладных)</t>
  </si>
  <si>
    <t>с ценными бумагами иностранных эмитентов</t>
  </si>
  <si>
    <t>с недвижимым имуществом и правами аренды недвижимого имущества</t>
  </si>
  <si>
    <t>с имущественными правами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</si>
  <si>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с денежными требованиями по кредитным договорам и договорам займа, в том числе удостоверенными закладными</t>
  </si>
  <si>
    <t>с долями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</si>
  <si>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>с проектной документацией</t>
  </si>
  <si>
    <t>с драгоценными металлами и требованиями к кредитной организации выплатить их денежный эквивалент</t>
  </si>
  <si>
    <t>с художественными ценностями</t>
  </si>
  <si>
    <t>с иным имуществом</t>
  </si>
  <si>
    <t>с дебиторской задолженностью</t>
  </si>
  <si>
    <t>ценных бумаг иностранных эмитентов</t>
  </si>
  <si>
    <t>недвижимого имущества и прав аренды недвижимого имущества</t>
  </si>
  <si>
    <t>имущественных прав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</si>
  <si>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денежных требований по кредитным договорам и договорам займа, в том числе удостоверенными закладными</t>
  </si>
  <si>
    <t>долей в уставных капиталах обществ с ограниченной ответственностью и прав участия в уставных капиталах иностранных коммерческих организаций</t>
  </si>
  <si>
    <t>проектной документации</t>
  </si>
  <si>
    <t>драгоценных металлов и требований к кредитной организации выплатить их денежный эквивалент</t>
  </si>
  <si>
    <t>художественных ценностей</t>
  </si>
  <si>
    <t>иного имущества</t>
  </si>
  <si>
    <t>дебиторской задолженности</t>
  </si>
  <si>
    <t>в том числе:</t>
  </si>
  <si>
    <t>процентный доход по банковским счетам (счетам по депозиту)</t>
  </si>
  <si>
    <t>процентный доход по облигациям</t>
  </si>
  <si>
    <t>дивиденды по акциям акционерных обществ</t>
  </si>
  <si>
    <t>доходы по инвестиционным паям (акциям) инвестиционных фондов</t>
  </si>
  <si>
    <t>распределение прибыли обществ с ограниченной ответственностью (иностранных коммерческих организаций)</t>
  </si>
  <si>
    <t>доход от сдачи недвижимого имущества в аренду (субаренду)</t>
  </si>
  <si>
    <t>платежи по кредитным договорам (договорам займа), имущественные права по обязательствам из которых составляют имущество фонда</t>
  </si>
  <si>
    <t>иные доходы по имуществу</t>
  </si>
  <si>
    <t>Оплата по договорам, в том числе по договорам аренды, права из которых составляют имущество фонда</t>
  </si>
  <si>
    <t>управляющей компании</t>
  </si>
  <si>
    <t>специализированному депозитарию, лицу, осуществляющему ведение реестра, аудиторской организации, оценщику и бирже</t>
  </si>
  <si>
    <t>Прочие доходы</t>
  </si>
  <si>
    <t>Прочие расходы</t>
  </si>
  <si>
    <t>Прирост "+" имущества в результате размещения акций акционерного инвестиционного фонда (выдачи инвестиционных паев паевого инвестиционного фонда)</t>
  </si>
  <si>
    <t>Уменьшение "-" имущества в результате выкупа или приобретения акций акционерного инвестиционного фонда (погашения инвестиционных паев паевого инвестиционного фонда)</t>
  </si>
  <si>
    <t>Прирост "+" имущества в результате обмена инвестиционных паев других паевых инвестиционных фондов на инвестиционные паи данного паевого инвестиционного фонда</t>
  </si>
  <si>
    <t>Уменьшение "-" имущества в результате обмена инвестиционных паев данного паевого инвестиционного фонда на инвестиционные паи других паевых инвестиционных фондов</t>
  </si>
  <si>
    <t>Раздел III. Сведения о  приросте  (об  уменьшении)  стоимости  имущества, принадлежащего акционерному инвестиционному  фонду (составляющего паевой инвестиционный фонд)</t>
  </si>
  <si>
    <t>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</si>
  <si>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</si>
  <si>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</si>
  <si>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</si>
  <si>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</si>
  <si>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</si>
  <si>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</si>
  <si>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</si>
  <si>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</si>
  <si>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</si>
  <si>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</si>
  <si>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</si>
  <si>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02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</si>
  <si>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</si>
  <si>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</si>
  <si>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</si>
  <si>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</si>
  <si>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</si>
  <si>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</si>
  <si>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</si>
  <si>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</si>
  <si>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</si>
  <si>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</si>
  <si>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</si>
  <si>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03</t>
  </si>
  <si>
    <t>04</t>
  </si>
  <si>
    <t>05</t>
  </si>
  <si>
    <t>06</t>
  </si>
  <si>
    <t>07</t>
  </si>
  <si>
    <t>08</t>
  </si>
  <si>
    <t>09</t>
  </si>
  <si>
    <t>Наименование ценной бумаги</t>
  </si>
  <si>
    <t>Государственный регистрационный номер</t>
  </si>
  <si>
    <t>Код ISIN</t>
  </si>
  <si>
    <t>Стоимость ценных бумаг в составе активов фонда</t>
  </si>
  <si>
    <t>оборот по покупке</t>
  </si>
  <si>
    <t>оборот по продаже</t>
  </si>
  <si>
    <t>Ценные бумаги российских эмитентов - всего</t>
  </si>
  <si>
    <t>X</t>
  </si>
  <si>
    <t>в том числе: акции, обращающиеся на организованном рынке ценных бумаг</t>
  </si>
  <si>
    <t>в том числе: по каждой акции</t>
  </si>
  <si>
    <t>...</t>
  </si>
  <si>
    <t>акции, не обращающиеся на организованном рынке ценных бумаг</t>
  </si>
  <si>
    <t>облигации, обращающиеся на организованном рынке ценных бумаг</t>
  </si>
  <si>
    <t>в том числе: по каждой облигации</t>
  </si>
  <si>
    <t>облигации, не обращающиеся на организованном рынке ценных бумаг</t>
  </si>
  <si>
    <t>инвестиционные паи, обращающиеся на организованном рынке ценных бумаг</t>
  </si>
  <si>
    <t>в том числе: по каждому инвестиционному паю</t>
  </si>
  <si>
    <t>..</t>
  </si>
  <si>
    <t>инвестиционные паи, не обращающиеся на организованном рынке ценных бумаг</t>
  </si>
  <si>
    <t>векселя</t>
  </si>
  <si>
    <t>в том числе: по каждому векселю</t>
  </si>
  <si>
    <t>ипотечные сертификаты</t>
  </si>
  <si>
    <t>в том числе: по каждому ипотечному сертификату</t>
  </si>
  <si>
    <t>депозитные сертификаты</t>
  </si>
  <si>
    <t>в том числе: по каждому депозитному сертификату</t>
  </si>
  <si>
    <t>закладные</t>
  </si>
  <si>
    <t>в том числе: по каждой закладной</t>
  </si>
  <si>
    <t>иные российские ценные бумаги (коносаменты, складские свидетельства, опционы эмитента и прочие)</t>
  </si>
  <si>
    <t>в том числе: по каждой ценной бумаге</t>
  </si>
  <si>
    <t>Иностранные ценные бумаги, квалифицированные в качестве ценных бумаг, - всего</t>
  </si>
  <si>
    <t>Раздел IV. Отчет  о  финансовых  вложениях,   переданных   (полученных)   с обязательством обратного выкупа (обратной  продажи)  по  сделкам РЕПО</t>
  </si>
  <si>
    <t xml:space="preserve">Отчет о приросте (об уменьшении) стоимости имущества, принадлежащего акционерному инвестиционному фонду                                                                                                 (составляющего паевой инвестиционный фонд)
</t>
  </si>
  <si>
    <t>1</t>
  </si>
  <si>
    <t>1.01</t>
  </si>
  <si>
    <t>1.01.1</t>
  </si>
  <si>
    <t>1.02</t>
  </si>
  <si>
    <t>1.02.1</t>
  </si>
  <si>
    <t>1.03</t>
  </si>
  <si>
    <t>1.03.1</t>
  </si>
  <si>
    <t>1.04</t>
  </si>
  <si>
    <t>1.04.1</t>
  </si>
  <si>
    <t>1.05</t>
  </si>
  <si>
    <t>1.05.1</t>
  </si>
  <si>
    <t>1.06</t>
  </si>
  <si>
    <t>1.06.1</t>
  </si>
  <si>
    <t>1.07</t>
  </si>
  <si>
    <t>1.07.1</t>
  </si>
  <si>
    <t>1.08</t>
  </si>
  <si>
    <t>1.08.1</t>
  </si>
  <si>
    <t>1.09</t>
  </si>
  <si>
    <t>1.09.1</t>
  </si>
  <si>
    <t>1.10</t>
  </si>
  <si>
    <t>1.10.1</t>
  </si>
  <si>
    <t>1.11</t>
  </si>
  <si>
    <t>1.11.1</t>
  </si>
  <si>
    <t>2</t>
  </si>
  <si>
    <t>2.1</t>
  </si>
  <si>
    <t>Руководитель акционерного инвестиционного фонда (управляющей компании паевого инвестиционного фонда)</t>
  </si>
  <si>
    <t>(инициалы, фамилия)</t>
  </si>
  <si>
    <t xml:space="preserve">Уполномоченное лицо специализированного депозитария акционерного инвестиционного фонда (паевого инвестиционного фонда)
</t>
  </si>
  <si>
    <t>-</t>
  </si>
  <si>
    <t>Общество с ограниченной ответственностью "Северо-западная управляющая компания"</t>
  </si>
  <si>
    <t>21-000-1-00654</t>
  </si>
  <si>
    <t>RUB</t>
  </si>
  <si>
    <t>О.В. Грачева</t>
  </si>
  <si>
    <t>к Указанию Банка России от 24 марта 2017 года N 4323-У</t>
  </si>
  <si>
    <t>"О формах, порядке и сроках составления и представления в Банк России</t>
  </si>
  <si>
    <t>отчетов акционерными инвестиционными фондами,</t>
  </si>
  <si>
    <t>управляющими компаниями инвестиционных фондов,</t>
  </si>
  <si>
    <t>с денежными средствами на счетах, в том числе на счетах по депозиту, в кредитных организациях</t>
  </si>
  <si>
    <t>01.12</t>
  </si>
  <si>
    <t>Прирост "+" (уменьшение "-") стоимости имущества в результате изменения справедливой стоимости имущества - всего</t>
  </si>
  <si>
    <t>в том числе в результате изменения справедливой стоимости:                                              ценных бумаг российских эмитентов (за исключением закладных</t>
  </si>
  <si>
    <t>денежных средств на счетах, в том числе на счетах по депозиту, в кредитных организациях</t>
  </si>
  <si>
    <t>02.12</t>
  </si>
  <si>
    <t>Доход по имуществу, принадлежащему акционерному инвестиционному фонду (составляющему паевой инвестиционный фонд), - всего</t>
  </si>
  <si>
    <t>03.01</t>
  </si>
  <si>
    <t>03.02</t>
  </si>
  <si>
    <t>03.03</t>
  </si>
  <si>
    <t>03.04</t>
  </si>
  <si>
    <t>03.05</t>
  </si>
  <si>
    <t>03.06</t>
  </si>
  <si>
    <t>03.07</t>
  </si>
  <si>
    <t>03.08</t>
  </si>
  <si>
    <t>Сумма начисленных вознаграждений управляющей компании, специализированному депозитарию, лицу, осуществляющему ведение реестра, аудиторской организации, оценщику и бирже - всего</t>
  </si>
  <si>
    <t>05.01</t>
  </si>
  <si>
    <t>05.02</t>
  </si>
  <si>
    <t>Сумма начисленных расходов, связанных с управлением акционерным инвестиционным фондом или доверительным управлением паевым инвестиционным фондом</t>
  </si>
  <si>
    <t>Сумма начисленных дивидендов по акциям акционерного инвестиционного фонда (дохода по инвестиционным паям паевого инвестиционного фонда)</t>
  </si>
  <si>
    <t>10</t>
  </si>
  <si>
    <t>11</t>
  </si>
  <si>
    <t>12</t>
  </si>
  <si>
    <t>13</t>
  </si>
  <si>
    <t>14</t>
  </si>
  <si>
    <t>Итого: прирост "+" или уменьшение "-" стоимости имущества (строки 01 + 02 + 03 - 04 - 05 - 06 - 07 + 08 - 09 + 10 + 11 + 12 + 13)</t>
  </si>
  <si>
    <t>0288</t>
  </si>
  <si>
    <t>Открытый паевой инвестиционный фонд рыночных финансовых инструментов "Северо-западный"</t>
  </si>
  <si>
    <t>Г.Н. Панкратова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</si>
</sst>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/>
    <xf numFmtId="0" fontId="2" fillId="0" borderId="0" xfId="1" applyFont="1"/>
    <xf numFmtId="49" fontId="3" fillId="0" borderId="5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 indent="4"/>
    </xf>
    <xf numFmtId="0" fontId="5" fillId="0" borderId="9" xfId="0" applyFont="1" applyBorder="1"/>
    <xf numFmtId="0" fontId="5" fillId="0" borderId="0" xfId="0" applyFont="1" applyAlignment="1">
      <alignment horizontal="center"/>
    </xf>
    <xf numFmtId="4" fontId="5" fillId="0" borderId="4" xfId="0" applyNumberFormat="1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/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indent="2"/>
    </xf>
    <xf numFmtId="0" fontId="5" fillId="0" borderId="3" xfId="0" applyFont="1" applyFill="1" applyBorder="1" applyAlignment="1">
      <alignment horizontal="justify" vertical="center" wrapText="1"/>
    </xf>
    <xf numFmtId="4" fontId="5" fillId="0" borderId="0" xfId="0" applyNumberFormat="1" applyFont="1" applyFill="1"/>
    <xf numFmtId="0" fontId="5" fillId="0" borderId="0" xfId="0" applyFont="1" applyFill="1"/>
    <xf numFmtId="0" fontId="5" fillId="0" borderId="6" xfId="0" applyFont="1" applyFill="1" applyBorder="1" applyAlignment="1">
      <alignment horizontal="left" vertical="center" wrapText="1" indent="2"/>
    </xf>
    <xf numFmtId="4" fontId="6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566FFC5B8A096AAC06E5AD926AA3D9075F9A8094FDF6AC67E3C9DF75BEQ9w1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1"/>
  <sheetViews>
    <sheetView tabSelected="1" zoomScaleNormal="100" workbookViewId="0">
      <selection activeCell="D130" sqref="D130"/>
    </sheetView>
  </sheetViews>
  <sheetFormatPr defaultRowHeight="15" x14ac:dyDescent="0.25"/>
  <cols>
    <col min="1" max="1" width="45" style="2" customWidth="1"/>
    <col min="2" max="2" width="26" style="2" customWidth="1"/>
    <col min="3" max="3" width="29.28515625" style="2" customWidth="1"/>
    <col min="4" max="4" width="23.28515625" style="2" customWidth="1"/>
    <col min="5" max="5" width="15.85546875" style="2" customWidth="1"/>
    <col min="6" max="6" width="14.140625" style="2" customWidth="1"/>
    <col min="7" max="16384" width="9.140625" style="2"/>
  </cols>
  <sheetData>
    <row r="1" spans="1:6" x14ac:dyDescent="0.25">
      <c r="D1" s="3" t="s">
        <v>0</v>
      </c>
    </row>
    <row r="2" spans="1:6" x14ac:dyDescent="0.25">
      <c r="D2" s="3" t="s">
        <v>152</v>
      </c>
    </row>
    <row r="3" spans="1:6" x14ac:dyDescent="0.25">
      <c r="D3" s="3" t="s">
        <v>153</v>
      </c>
    </row>
    <row r="4" spans="1:6" x14ac:dyDescent="0.25">
      <c r="D4" s="3" t="s">
        <v>154</v>
      </c>
    </row>
    <row r="5" spans="1:6" x14ac:dyDescent="0.25">
      <c r="D5" s="3" t="s">
        <v>155</v>
      </c>
    </row>
    <row r="6" spans="1:6" x14ac:dyDescent="0.25">
      <c r="D6" s="3" t="s">
        <v>1</v>
      </c>
    </row>
    <row r="8" spans="1:6" ht="52.5" customHeight="1" x14ac:dyDescent="0.25">
      <c r="A8" s="52" t="s">
        <v>118</v>
      </c>
      <c r="B8" s="52"/>
      <c r="C8" s="52"/>
      <c r="D8" s="52"/>
      <c r="E8" s="4"/>
      <c r="F8" s="4"/>
    </row>
    <row r="10" spans="1:6" x14ac:dyDescent="0.25">
      <c r="D10" s="1" t="s">
        <v>2</v>
      </c>
      <c r="F10" s="5"/>
    </row>
    <row r="11" spans="1:6" x14ac:dyDescent="0.25">
      <c r="D11" s="1"/>
    </row>
    <row r="12" spans="1:6" x14ac:dyDescent="0.25">
      <c r="D12" s="1" t="s">
        <v>3</v>
      </c>
    </row>
    <row r="14" spans="1:6" ht="27" customHeight="1" x14ac:dyDescent="0.25">
      <c r="A14" s="53" t="s">
        <v>11</v>
      </c>
      <c r="B14" s="53"/>
      <c r="C14" s="53"/>
      <c r="D14" s="53"/>
    </row>
    <row r="15" spans="1:6" ht="27" customHeight="1" thickBot="1" x14ac:dyDescent="0.3">
      <c r="A15" s="6"/>
      <c r="B15" s="6"/>
      <c r="C15" s="6"/>
      <c r="D15" s="6"/>
    </row>
    <row r="16" spans="1:6" ht="130.5" customHeight="1" thickBot="1" x14ac:dyDescent="0.3">
      <c r="A16" s="7" t="s">
        <v>4</v>
      </c>
      <c r="B16" s="8" t="s">
        <v>5</v>
      </c>
      <c r="C16" s="8" t="s">
        <v>6</v>
      </c>
      <c r="D16" s="8" t="s">
        <v>7</v>
      </c>
    </row>
    <row r="17" spans="1:4" ht="15.75" thickBot="1" x14ac:dyDescent="0.3">
      <c r="A17" s="9">
        <v>1</v>
      </c>
      <c r="B17" s="10">
        <v>2</v>
      </c>
      <c r="C17" s="10">
        <v>3</v>
      </c>
      <c r="D17" s="10">
        <v>4</v>
      </c>
    </row>
    <row r="18" spans="1:4" ht="60.75" thickBot="1" x14ac:dyDescent="0.3">
      <c r="A18" s="9" t="s">
        <v>183</v>
      </c>
      <c r="B18" s="47" t="s">
        <v>182</v>
      </c>
      <c r="C18" s="10" t="s">
        <v>148</v>
      </c>
      <c r="D18" s="10" t="s">
        <v>149</v>
      </c>
    </row>
    <row r="20" spans="1:4" s="11" customFormat="1" ht="22.5" customHeight="1" x14ac:dyDescent="0.25">
      <c r="A20" s="54" t="s">
        <v>8</v>
      </c>
      <c r="B20" s="54"/>
      <c r="C20" s="54"/>
      <c r="D20" s="54"/>
    </row>
    <row r="21" spans="1:4" s="11" customFormat="1" ht="22.5" customHeight="1" thickBot="1" x14ac:dyDescent="0.3">
      <c r="A21" s="42"/>
      <c r="B21" s="42"/>
      <c r="C21" s="42"/>
      <c r="D21" s="42"/>
    </row>
    <row r="22" spans="1:4" s="11" customFormat="1" ht="45.75" thickBot="1" x14ac:dyDescent="0.3">
      <c r="A22" s="12" t="s">
        <v>9</v>
      </c>
      <c r="B22" s="41" t="s">
        <v>10</v>
      </c>
    </row>
    <row r="23" spans="1:4" s="11" customFormat="1" ht="15.75" thickBot="1" x14ac:dyDescent="0.3">
      <c r="A23" s="40">
        <v>1</v>
      </c>
      <c r="B23" s="13">
        <v>2</v>
      </c>
    </row>
    <row r="24" spans="1:4" s="11" customFormat="1" ht="15.75" thickBot="1" x14ac:dyDescent="0.3">
      <c r="A24" s="45">
        <v>43007</v>
      </c>
      <c r="B24" s="24" t="s">
        <v>150</v>
      </c>
    </row>
    <row r="26" spans="1:4" s="11" customFormat="1" ht="32.25" customHeight="1" x14ac:dyDescent="0.25">
      <c r="A26" s="55" t="s">
        <v>55</v>
      </c>
      <c r="B26" s="55"/>
      <c r="C26" s="55"/>
      <c r="D26" s="55"/>
    </row>
    <row r="27" spans="1:4" s="11" customFormat="1" ht="15.75" thickBot="1" x14ac:dyDescent="0.3">
      <c r="A27" s="14"/>
    </row>
    <row r="28" spans="1:4" s="11" customFormat="1" ht="30.75" thickBot="1" x14ac:dyDescent="0.3">
      <c r="A28" s="12" t="s">
        <v>12</v>
      </c>
      <c r="B28" s="41" t="s">
        <v>13</v>
      </c>
      <c r="C28" s="41" t="s">
        <v>14</v>
      </c>
    </row>
    <row r="29" spans="1:4" s="11" customFormat="1" ht="15.75" thickBot="1" x14ac:dyDescent="0.3">
      <c r="A29" s="40">
        <v>1</v>
      </c>
      <c r="B29" s="13">
        <v>2</v>
      </c>
      <c r="C29" s="13">
        <v>3</v>
      </c>
    </row>
    <row r="30" spans="1:4" s="11" customFormat="1" ht="45.75" thickBot="1" x14ac:dyDescent="0.3">
      <c r="A30" s="29" t="s">
        <v>15</v>
      </c>
      <c r="B30" s="30" t="s">
        <v>56</v>
      </c>
      <c r="C30" s="25">
        <f>C31</f>
        <v>5074.5</v>
      </c>
    </row>
    <row r="31" spans="1:4" s="11" customFormat="1" ht="45.75" thickBot="1" x14ac:dyDescent="0.3">
      <c r="A31" s="31" t="s">
        <v>16</v>
      </c>
      <c r="B31" s="28" t="s">
        <v>57</v>
      </c>
      <c r="C31" s="26">
        <f>1992417.5-1987343</f>
        <v>5074.5</v>
      </c>
      <c r="D31" s="34"/>
    </row>
    <row r="32" spans="1:4" s="11" customFormat="1" ht="30.75" customHeight="1" thickBot="1" x14ac:dyDescent="0.3">
      <c r="A32" s="18" t="s">
        <v>17</v>
      </c>
      <c r="B32" s="16" t="s">
        <v>58</v>
      </c>
      <c r="C32" s="23">
        <v>0</v>
      </c>
    </row>
    <row r="33" spans="1:4" s="11" customFormat="1" ht="30.75" customHeight="1" thickBot="1" x14ac:dyDescent="0.3">
      <c r="A33" s="19" t="s">
        <v>18</v>
      </c>
      <c r="B33" s="16" t="s">
        <v>59</v>
      </c>
      <c r="C33" s="23">
        <v>0</v>
      </c>
    </row>
    <row r="34" spans="1:4" s="11" customFormat="1" ht="105.75" customHeight="1" thickBot="1" x14ac:dyDescent="0.3">
      <c r="A34" s="18" t="s">
        <v>19</v>
      </c>
      <c r="B34" s="16" t="s">
        <v>60</v>
      </c>
      <c r="C34" s="23">
        <v>0</v>
      </c>
    </row>
    <row r="35" spans="1:4" s="11" customFormat="1" ht="45.75" customHeight="1" thickBot="1" x14ac:dyDescent="0.3">
      <c r="A35" s="18" t="s">
        <v>20</v>
      </c>
      <c r="B35" s="16" t="s">
        <v>61</v>
      </c>
      <c r="C35" s="23">
        <v>0</v>
      </c>
    </row>
    <row r="36" spans="1:4" s="11" customFormat="1" ht="60.75" customHeight="1" thickBot="1" x14ac:dyDescent="0.3">
      <c r="A36" s="18" t="s">
        <v>21</v>
      </c>
      <c r="B36" s="16" t="s">
        <v>62</v>
      </c>
      <c r="C36" s="23">
        <v>0</v>
      </c>
    </row>
    <row r="37" spans="1:4" s="11" customFormat="1" ht="15.75" customHeight="1" thickBot="1" x14ac:dyDescent="0.3">
      <c r="A37" s="18" t="s">
        <v>22</v>
      </c>
      <c r="B37" s="16" t="s">
        <v>63</v>
      </c>
      <c r="C37" s="23">
        <v>0</v>
      </c>
    </row>
    <row r="38" spans="1:4" s="11" customFormat="1" ht="45.75" customHeight="1" thickBot="1" x14ac:dyDescent="0.3">
      <c r="A38" s="18" t="s">
        <v>23</v>
      </c>
      <c r="B38" s="16" t="s">
        <v>64</v>
      </c>
      <c r="C38" s="23">
        <v>0</v>
      </c>
    </row>
    <row r="39" spans="1:4" s="11" customFormat="1" ht="15.75" customHeight="1" thickBot="1" x14ac:dyDescent="0.3">
      <c r="A39" s="18" t="s">
        <v>24</v>
      </c>
      <c r="B39" s="16" t="s">
        <v>65</v>
      </c>
      <c r="C39" s="23">
        <v>0</v>
      </c>
    </row>
    <row r="40" spans="1:4" s="11" customFormat="1" ht="15.75" customHeight="1" thickBot="1" x14ac:dyDescent="0.3">
      <c r="A40" s="18" t="s">
        <v>25</v>
      </c>
      <c r="B40" s="16" t="s">
        <v>66</v>
      </c>
      <c r="C40" s="23">
        <v>0</v>
      </c>
    </row>
    <row r="41" spans="1:4" s="11" customFormat="1" ht="15.75" customHeight="1" thickBot="1" x14ac:dyDescent="0.3">
      <c r="A41" s="18" t="s">
        <v>26</v>
      </c>
      <c r="B41" s="16" t="s">
        <v>67</v>
      </c>
      <c r="C41" s="26"/>
      <c r="D41" s="34"/>
    </row>
    <row r="42" spans="1:4" s="11" customFormat="1" ht="54.75" customHeight="1" thickBot="1" x14ac:dyDescent="0.3">
      <c r="A42" s="18" t="s">
        <v>156</v>
      </c>
      <c r="B42" s="16" t="s">
        <v>157</v>
      </c>
      <c r="C42" s="26"/>
      <c r="D42" s="34"/>
    </row>
    <row r="43" spans="1:4" s="34" customFormat="1" ht="45.75" thickBot="1" x14ac:dyDescent="0.3">
      <c r="A43" s="32" t="s">
        <v>158</v>
      </c>
      <c r="B43" s="30" t="s">
        <v>68</v>
      </c>
      <c r="C43" s="25">
        <f>C44</f>
        <v>1178481.8799999999</v>
      </c>
      <c r="D43" s="33"/>
    </row>
    <row r="44" spans="1:4" s="34" customFormat="1" ht="66.75" customHeight="1" thickBot="1" x14ac:dyDescent="0.3">
      <c r="A44" s="31" t="s">
        <v>159</v>
      </c>
      <c r="B44" s="28" t="s">
        <v>69</v>
      </c>
      <c r="C44" s="26">
        <f>-808861.12+1987343</f>
        <v>1178481.8799999999</v>
      </c>
    </row>
    <row r="45" spans="1:4" s="34" customFormat="1" ht="30" customHeight="1" thickBot="1" x14ac:dyDescent="0.3">
      <c r="A45" s="31" t="s">
        <v>27</v>
      </c>
      <c r="B45" s="28" t="s">
        <v>70</v>
      </c>
      <c r="C45" s="26">
        <v>0</v>
      </c>
    </row>
    <row r="46" spans="1:4" s="34" customFormat="1" ht="30.75" customHeight="1" thickBot="1" x14ac:dyDescent="0.3">
      <c r="A46" s="31" t="s">
        <v>28</v>
      </c>
      <c r="B46" s="28" t="s">
        <v>71</v>
      </c>
      <c r="C46" s="26">
        <v>0</v>
      </c>
    </row>
    <row r="47" spans="1:4" s="34" customFormat="1" ht="90.75" customHeight="1" thickBot="1" x14ac:dyDescent="0.3">
      <c r="A47" s="31" t="s">
        <v>29</v>
      </c>
      <c r="B47" s="28" t="s">
        <v>72</v>
      </c>
      <c r="C47" s="26">
        <v>0</v>
      </c>
    </row>
    <row r="48" spans="1:4" s="34" customFormat="1" ht="45.75" customHeight="1" thickBot="1" x14ac:dyDescent="0.3">
      <c r="A48" s="32" t="s">
        <v>30</v>
      </c>
      <c r="B48" s="28" t="s">
        <v>73</v>
      </c>
      <c r="C48" s="26">
        <v>0</v>
      </c>
    </row>
    <row r="49" spans="1:3" s="34" customFormat="1" ht="60.75" customHeight="1" thickBot="1" x14ac:dyDescent="0.3">
      <c r="A49" s="31" t="s">
        <v>31</v>
      </c>
      <c r="B49" s="28" t="s">
        <v>74</v>
      </c>
      <c r="C49" s="26">
        <v>0</v>
      </c>
    </row>
    <row r="50" spans="1:3" s="34" customFormat="1" ht="15.75" customHeight="1" thickBot="1" x14ac:dyDescent="0.3">
      <c r="A50" s="31" t="s">
        <v>32</v>
      </c>
      <c r="B50" s="28" t="s">
        <v>75</v>
      </c>
      <c r="C50" s="26">
        <v>0</v>
      </c>
    </row>
    <row r="51" spans="1:3" s="34" customFormat="1" ht="45.75" customHeight="1" thickBot="1" x14ac:dyDescent="0.3">
      <c r="A51" s="31" t="s">
        <v>33</v>
      </c>
      <c r="B51" s="28" t="s">
        <v>76</v>
      </c>
      <c r="C51" s="26">
        <v>0</v>
      </c>
    </row>
    <row r="52" spans="1:3" s="34" customFormat="1" ht="18.75" customHeight="1" thickBot="1" x14ac:dyDescent="0.3">
      <c r="A52" s="31" t="s">
        <v>34</v>
      </c>
      <c r="B52" s="28" t="s">
        <v>77</v>
      </c>
      <c r="C52" s="26">
        <v>0</v>
      </c>
    </row>
    <row r="53" spans="1:3" s="34" customFormat="1" ht="15.75" thickBot="1" x14ac:dyDescent="0.3">
      <c r="A53" s="31" t="s">
        <v>35</v>
      </c>
      <c r="B53" s="28" t="s">
        <v>78</v>
      </c>
      <c r="C53" s="26">
        <v>0</v>
      </c>
    </row>
    <row r="54" spans="1:3" s="34" customFormat="1" ht="30.75" customHeight="1" thickBot="1" x14ac:dyDescent="0.3">
      <c r="A54" s="31" t="s">
        <v>36</v>
      </c>
      <c r="B54" s="28" t="s">
        <v>79</v>
      </c>
      <c r="C54" s="26">
        <v>0</v>
      </c>
    </row>
    <row r="55" spans="1:3" s="34" customFormat="1" ht="49.5" customHeight="1" thickBot="1" x14ac:dyDescent="0.3">
      <c r="A55" s="31" t="s">
        <v>160</v>
      </c>
      <c r="B55" s="28" t="s">
        <v>161</v>
      </c>
      <c r="C55" s="26">
        <v>0</v>
      </c>
    </row>
    <row r="56" spans="1:3" s="34" customFormat="1" ht="60.75" thickBot="1" x14ac:dyDescent="0.3">
      <c r="A56" s="29" t="s">
        <v>162</v>
      </c>
      <c r="B56" s="30" t="s">
        <v>80</v>
      </c>
      <c r="C56" s="25">
        <f>C60</f>
        <v>422217.21</v>
      </c>
    </row>
    <row r="57" spans="1:3" s="34" customFormat="1" x14ac:dyDescent="0.25">
      <c r="A57" s="35" t="s">
        <v>37</v>
      </c>
      <c r="B57" s="43"/>
      <c r="C57" s="50">
        <v>0</v>
      </c>
    </row>
    <row r="58" spans="1:3" s="34" customFormat="1" ht="30.75" thickBot="1" x14ac:dyDescent="0.3">
      <c r="A58" s="31" t="s">
        <v>38</v>
      </c>
      <c r="B58" s="44" t="s">
        <v>163</v>
      </c>
      <c r="C58" s="51"/>
    </row>
    <row r="59" spans="1:3" s="34" customFormat="1" ht="15.75" thickBot="1" x14ac:dyDescent="0.3">
      <c r="A59" s="31" t="s">
        <v>39</v>
      </c>
      <c r="B59" s="46" t="s">
        <v>164</v>
      </c>
      <c r="C59" s="26">
        <v>0</v>
      </c>
    </row>
    <row r="60" spans="1:3" s="34" customFormat="1" ht="30.75" thickBot="1" x14ac:dyDescent="0.3">
      <c r="A60" s="31" t="s">
        <v>40</v>
      </c>
      <c r="B60" s="46" t="s">
        <v>165</v>
      </c>
      <c r="C60" s="26">
        <v>422217.21</v>
      </c>
    </row>
    <row r="61" spans="1:3" s="34" customFormat="1" ht="30.75" thickBot="1" x14ac:dyDescent="0.3">
      <c r="A61" s="31" t="s">
        <v>41</v>
      </c>
      <c r="B61" s="46" t="s">
        <v>166</v>
      </c>
      <c r="C61" s="26">
        <v>0</v>
      </c>
    </row>
    <row r="62" spans="1:3" s="11" customFormat="1" ht="45.75" customHeight="1" thickBot="1" x14ac:dyDescent="0.3">
      <c r="A62" s="19" t="s">
        <v>42</v>
      </c>
      <c r="B62" s="46" t="s">
        <v>167</v>
      </c>
      <c r="C62" s="23">
        <v>0</v>
      </c>
    </row>
    <row r="63" spans="1:3" s="11" customFormat="1" ht="30.75" customHeight="1" thickBot="1" x14ac:dyDescent="0.3">
      <c r="A63" s="18" t="s">
        <v>43</v>
      </c>
      <c r="B63" s="46" t="s">
        <v>168</v>
      </c>
      <c r="C63" s="23">
        <v>0</v>
      </c>
    </row>
    <row r="64" spans="1:3" s="11" customFormat="1" ht="60.75" customHeight="1" thickBot="1" x14ac:dyDescent="0.3">
      <c r="A64" s="19" t="s">
        <v>44</v>
      </c>
      <c r="B64" s="46" t="s">
        <v>169</v>
      </c>
      <c r="C64" s="23">
        <v>0</v>
      </c>
    </row>
    <row r="65" spans="1:5" s="34" customFormat="1" ht="22.5" customHeight="1" thickBot="1" x14ac:dyDescent="0.3">
      <c r="A65" s="31" t="s">
        <v>45</v>
      </c>
      <c r="B65" s="46" t="s">
        <v>170</v>
      </c>
      <c r="C65" s="26">
        <v>0</v>
      </c>
    </row>
    <row r="66" spans="1:5" s="34" customFormat="1" ht="45.75" thickBot="1" x14ac:dyDescent="0.3">
      <c r="A66" s="29" t="s">
        <v>46</v>
      </c>
      <c r="B66" s="30" t="s">
        <v>81</v>
      </c>
      <c r="C66" s="25">
        <v>0</v>
      </c>
    </row>
    <row r="67" spans="1:5" s="34" customFormat="1" ht="90.75" thickBot="1" x14ac:dyDescent="0.3">
      <c r="A67" s="32" t="s">
        <v>171</v>
      </c>
      <c r="B67" s="30" t="s">
        <v>82</v>
      </c>
      <c r="C67" s="25">
        <f>C68+C70</f>
        <v>971173.38</v>
      </c>
      <c r="D67" s="33"/>
      <c r="E67" s="33"/>
    </row>
    <row r="68" spans="1:5" s="34" customFormat="1" x14ac:dyDescent="0.25">
      <c r="A68" s="35" t="s">
        <v>37</v>
      </c>
      <c r="B68" s="48" t="s">
        <v>172</v>
      </c>
      <c r="C68" s="50">
        <v>871242.4</v>
      </c>
    </row>
    <row r="69" spans="1:5" s="34" customFormat="1" ht="15.75" thickBot="1" x14ac:dyDescent="0.3">
      <c r="A69" s="31" t="s">
        <v>47</v>
      </c>
      <c r="B69" s="49"/>
      <c r="C69" s="51"/>
      <c r="D69" s="33"/>
      <c r="E69" s="33"/>
    </row>
    <row r="70" spans="1:5" s="34" customFormat="1" ht="60.75" thickBot="1" x14ac:dyDescent="0.3">
      <c r="A70" s="31" t="s">
        <v>48</v>
      </c>
      <c r="B70" s="28" t="s">
        <v>173</v>
      </c>
      <c r="C70" s="26">
        <v>99930.98</v>
      </c>
      <c r="D70" s="33"/>
      <c r="E70" s="33"/>
    </row>
    <row r="71" spans="1:5" s="34" customFormat="1" ht="60.75" thickBot="1" x14ac:dyDescent="0.3">
      <c r="A71" s="32" t="s">
        <v>174</v>
      </c>
      <c r="B71" s="30" t="s">
        <v>83</v>
      </c>
      <c r="C71" s="25">
        <v>10118.82</v>
      </c>
    </row>
    <row r="72" spans="1:5" s="34" customFormat="1" ht="60.75" thickBot="1" x14ac:dyDescent="0.3">
      <c r="A72" s="32" t="s">
        <v>175</v>
      </c>
      <c r="B72" s="30" t="s">
        <v>84</v>
      </c>
      <c r="C72" s="25">
        <v>0</v>
      </c>
    </row>
    <row r="73" spans="1:5" s="34" customFormat="1" ht="26.25" customHeight="1" thickBot="1" x14ac:dyDescent="0.3">
      <c r="A73" s="29" t="s">
        <v>49</v>
      </c>
      <c r="B73" s="30" t="s">
        <v>85</v>
      </c>
      <c r="C73" s="25">
        <v>971173.38</v>
      </c>
    </row>
    <row r="74" spans="1:5" s="34" customFormat="1" ht="29.25" customHeight="1" thickBot="1" x14ac:dyDescent="0.3">
      <c r="A74" s="29" t="s">
        <v>50</v>
      </c>
      <c r="B74" s="30" t="s">
        <v>86</v>
      </c>
      <c r="C74" s="25">
        <v>986163.03</v>
      </c>
    </row>
    <row r="75" spans="1:5" s="34" customFormat="1" ht="75.75" thickBot="1" x14ac:dyDescent="0.3">
      <c r="A75" s="32" t="s">
        <v>51</v>
      </c>
      <c r="B75" s="30" t="s">
        <v>176</v>
      </c>
      <c r="C75" s="25">
        <v>0</v>
      </c>
    </row>
    <row r="76" spans="1:5" s="34" customFormat="1" ht="75.75" thickBot="1" x14ac:dyDescent="0.3">
      <c r="A76" s="32" t="s">
        <v>52</v>
      </c>
      <c r="B76" s="30" t="s">
        <v>177</v>
      </c>
      <c r="C76" s="25">
        <v>-529966.73</v>
      </c>
      <c r="D76" s="33"/>
    </row>
    <row r="77" spans="1:5" s="34" customFormat="1" ht="60.75" thickBot="1" x14ac:dyDescent="0.3">
      <c r="A77" s="32" t="s">
        <v>53</v>
      </c>
      <c r="B77" s="30" t="s">
        <v>178</v>
      </c>
      <c r="C77" s="25">
        <v>0</v>
      </c>
    </row>
    <row r="78" spans="1:5" s="34" customFormat="1" ht="75.75" thickBot="1" x14ac:dyDescent="0.3">
      <c r="A78" s="32" t="s">
        <v>54</v>
      </c>
      <c r="B78" s="30" t="s">
        <v>179</v>
      </c>
      <c r="C78" s="25">
        <v>0</v>
      </c>
    </row>
    <row r="79" spans="1:5" s="34" customFormat="1" ht="45.75" thickBot="1" x14ac:dyDescent="0.3">
      <c r="A79" s="32" t="s">
        <v>181</v>
      </c>
      <c r="B79" s="30" t="s">
        <v>180</v>
      </c>
      <c r="C79" s="36">
        <f>C30+C43+C56-C67-C71+C73-C74+C76</f>
        <v>79525.010000000009</v>
      </c>
      <c r="D79" s="37"/>
      <c r="E79" s="33"/>
    </row>
    <row r="80" spans="1:5" s="11" customFormat="1" ht="38.25" customHeight="1" x14ac:dyDescent="0.25">
      <c r="D80" s="27"/>
    </row>
    <row r="81" spans="1:6" s="11" customFormat="1" ht="37.5" customHeight="1" thickBot="1" x14ac:dyDescent="0.3">
      <c r="A81" s="55" t="s">
        <v>117</v>
      </c>
      <c r="B81" s="55"/>
      <c r="C81" s="55"/>
      <c r="D81" s="55"/>
      <c r="E81" s="55"/>
      <c r="F81" s="55"/>
    </row>
    <row r="82" spans="1:6" s="11" customFormat="1" ht="45" customHeight="1" thickBot="1" x14ac:dyDescent="0.3">
      <c r="A82" s="57" t="s">
        <v>87</v>
      </c>
      <c r="B82" s="39" t="s">
        <v>13</v>
      </c>
      <c r="C82" s="57" t="s">
        <v>88</v>
      </c>
      <c r="D82" s="57" t="s">
        <v>89</v>
      </c>
      <c r="E82" s="59" t="s">
        <v>90</v>
      </c>
      <c r="F82" s="60"/>
    </row>
    <row r="83" spans="1:6" s="11" customFormat="1" ht="45.75" customHeight="1" thickBot="1" x14ac:dyDescent="0.3">
      <c r="A83" s="58"/>
      <c r="B83" s="40"/>
      <c r="C83" s="58"/>
      <c r="D83" s="58"/>
      <c r="E83" s="13" t="s">
        <v>91</v>
      </c>
      <c r="F83" s="13" t="s">
        <v>92</v>
      </c>
    </row>
    <row r="84" spans="1:6" s="11" customFormat="1" ht="15.75" thickBot="1" x14ac:dyDescent="0.3">
      <c r="A84" s="40">
        <v>1</v>
      </c>
      <c r="B84" s="13">
        <v>2</v>
      </c>
      <c r="C84" s="13">
        <v>3</v>
      </c>
      <c r="D84" s="13">
        <v>4</v>
      </c>
      <c r="E84" s="13">
        <v>5</v>
      </c>
      <c r="F84" s="13">
        <v>6</v>
      </c>
    </row>
    <row r="85" spans="1:6" s="11" customFormat="1" ht="15.75" thickBot="1" x14ac:dyDescent="0.3">
      <c r="A85" s="15" t="s">
        <v>93</v>
      </c>
      <c r="B85" s="16" t="s">
        <v>119</v>
      </c>
      <c r="C85" s="13" t="s">
        <v>147</v>
      </c>
      <c r="D85" s="13" t="s">
        <v>94</v>
      </c>
      <c r="E85" s="23">
        <v>0</v>
      </c>
      <c r="F85" s="23">
        <v>0</v>
      </c>
    </row>
    <row r="86" spans="1:6" s="11" customFormat="1" ht="30.75" thickBot="1" x14ac:dyDescent="0.3">
      <c r="A86" s="18" t="s">
        <v>95</v>
      </c>
      <c r="B86" s="16" t="s">
        <v>120</v>
      </c>
      <c r="C86" s="13" t="s">
        <v>147</v>
      </c>
      <c r="D86" s="13" t="s">
        <v>94</v>
      </c>
      <c r="E86" s="23">
        <v>0</v>
      </c>
      <c r="F86" s="23">
        <v>0</v>
      </c>
    </row>
    <row r="87" spans="1:6" s="11" customFormat="1" ht="15.75" thickBot="1" x14ac:dyDescent="0.3">
      <c r="A87" s="20" t="s">
        <v>96</v>
      </c>
      <c r="B87" s="16" t="s">
        <v>121</v>
      </c>
      <c r="C87" s="13" t="s">
        <v>147</v>
      </c>
      <c r="D87" s="13" t="s">
        <v>94</v>
      </c>
      <c r="E87" s="23">
        <v>0</v>
      </c>
      <c r="F87" s="23">
        <v>0</v>
      </c>
    </row>
    <row r="88" spans="1:6" s="11" customFormat="1" ht="15.75" thickBot="1" x14ac:dyDescent="0.3">
      <c r="A88" s="20" t="s">
        <v>97</v>
      </c>
      <c r="B88" s="16"/>
      <c r="C88" s="13" t="s">
        <v>147</v>
      </c>
      <c r="D88" s="17"/>
      <c r="E88" s="23">
        <v>0</v>
      </c>
      <c r="F88" s="23">
        <v>0</v>
      </c>
    </row>
    <row r="89" spans="1:6" s="11" customFormat="1" ht="30.75" thickBot="1" x14ac:dyDescent="0.3">
      <c r="A89" s="18" t="s">
        <v>98</v>
      </c>
      <c r="B89" s="16" t="s">
        <v>122</v>
      </c>
      <c r="C89" s="13" t="s">
        <v>147</v>
      </c>
      <c r="D89" s="13" t="s">
        <v>94</v>
      </c>
      <c r="E89" s="23">
        <v>0</v>
      </c>
      <c r="F89" s="23">
        <v>0</v>
      </c>
    </row>
    <row r="90" spans="1:6" s="11" customFormat="1" ht="15.75" thickBot="1" x14ac:dyDescent="0.3">
      <c r="A90" s="20" t="s">
        <v>96</v>
      </c>
      <c r="B90" s="16" t="s">
        <v>123</v>
      </c>
      <c r="C90" s="13" t="s">
        <v>147</v>
      </c>
      <c r="D90" s="13" t="s">
        <v>94</v>
      </c>
      <c r="E90" s="23">
        <v>0</v>
      </c>
      <c r="F90" s="23">
        <v>0</v>
      </c>
    </row>
    <row r="91" spans="1:6" s="11" customFormat="1" ht="15.75" thickBot="1" x14ac:dyDescent="0.3">
      <c r="A91" s="20" t="s">
        <v>97</v>
      </c>
      <c r="B91" s="16"/>
      <c r="C91" s="13" t="s">
        <v>147</v>
      </c>
      <c r="D91" s="17"/>
      <c r="E91" s="23">
        <v>0</v>
      </c>
      <c r="F91" s="23">
        <v>0</v>
      </c>
    </row>
    <row r="92" spans="1:6" s="11" customFormat="1" ht="30.75" thickBot="1" x14ac:dyDescent="0.3">
      <c r="A92" s="18" t="s">
        <v>99</v>
      </c>
      <c r="B92" s="16" t="s">
        <v>124</v>
      </c>
      <c r="C92" s="13" t="s">
        <v>147</v>
      </c>
      <c r="D92" s="13" t="s">
        <v>94</v>
      </c>
      <c r="E92" s="23">
        <v>0</v>
      </c>
      <c r="F92" s="23">
        <v>0</v>
      </c>
    </row>
    <row r="93" spans="1:6" s="11" customFormat="1" ht="15.75" thickBot="1" x14ac:dyDescent="0.3">
      <c r="A93" s="20" t="s">
        <v>100</v>
      </c>
      <c r="B93" s="16" t="s">
        <v>125</v>
      </c>
      <c r="C93" s="13" t="s">
        <v>147</v>
      </c>
      <c r="D93" s="13" t="s">
        <v>94</v>
      </c>
      <c r="E93" s="23">
        <v>0</v>
      </c>
      <c r="F93" s="23">
        <v>0</v>
      </c>
    </row>
    <row r="94" spans="1:6" s="11" customFormat="1" ht="15.75" thickBot="1" x14ac:dyDescent="0.3">
      <c r="A94" s="20" t="s">
        <v>97</v>
      </c>
      <c r="B94" s="16"/>
      <c r="C94" s="13" t="s">
        <v>147</v>
      </c>
      <c r="D94" s="17"/>
      <c r="E94" s="23">
        <v>0</v>
      </c>
      <c r="F94" s="23">
        <v>0</v>
      </c>
    </row>
    <row r="95" spans="1:6" s="11" customFormat="1" ht="30.75" thickBot="1" x14ac:dyDescent="0.3">
      <c r="A95" s="18" t="s">
        <v>101</v>
      </c>
      <c r="B95" s="16" t="s">
        <v>126</v>
      </c>
      <c r="C95" s="13" t="s">
        <v>147</v>
      </c>
      <c r="D95" s="13" t="s">
        <v>94</v>
      </c>
      <c r="E95" s="23">
        <v>0</v>
      </c>
      <c r="F95" s="23">
        <v>0</v>
      </c>
    </row>
    <row r="96" spans="1:6" s="11" customFormat="1" ht="15.75" thickBot="1" x14ac:dyDescent="0.3">
      <c r="A96" s="20" t="s">
        <v>100</v>
      </c>
      <c r="B96" s="16" t="s">
        <v>127</v>
      </c>
      <c r="C96" s="13" t="s">
        <v>147</v>
      </c>
      <c r="D96" s="13" t="s">
        <v>94</v>
      </c>
      <c r="E96" s="23">
        <v>0</v>
      </c>
      <c r="F96" s="23">
        <v>0</v>
      </c>
    </row>
    <row r="97" spans="1:6" s="11" customFormat="1" ht="15.75" thickBot="1" x14ac:dyDescent="0.3">
      <c r="A97" s="20" t="s">
        <v>97</v>
      </c>
      <c r="B97" s="16"/>
      <c r="C97" s="13" t="s">
        <v>147</v>
      </c>
      <c r="D97" s="17"/>
      <c r="E97" s="23">
        <v>0</v>
      </c>
      <c r="F97" s="23">
        <v>0</v>
      </c>
    </row>
    <row r="98" spans="1:6" s="11" customFormat="1" ht="30.75" thickBot="1" x14ac:dyDescent="0.3">
      <c r="A98" s="18" t="s">
        <v>102</v>
      </c>
      <c r="B98" s="16" t="s">
        <v>128</v>
      </c>
      <c r="C98" s="13" t="s">
        <v>147</v>
      </c>
      <c r="D98" s="13" t="s">
        <v>94</v>
      </c>
      <c r="E98" s="23">
        <v>0</v>
      </c>
      <c r="F98" s="23">
        <v>0</v>
      </c>
    </row>
    <row r="99" spans="1:6" s="11" customFormat="1" ht="30.75" thickBot="1" x14ac:dyDescent="0.3">
      <c r="A99" s="20" t="s">
        <v>103</v>
      </c>
      <c r="B99" s="16" t="s">
        <v>129</v>
      </c>
      <c r="C99" s="13" t="s">
        <v>147</v>
      </c>
      <c r="D99" s="13" t="s">
        <v>94</v>
      </c>
      <c r="E99" s="23">
        <v>0</v>
      </c>
      <c r="F99" s="23">
        <v>0</v>
      </c>
    </row>
    <row r="100" spans="1:6" s="11" customFormat="1" ht="15.75" thickBot="1" x14ac:dyDescent="0.3">
      <c r="A100" s="20" t="s">
        <v>104</v>
      </c>
      <c r="B100" s="16"/>
      <c r="C100" s="13" t="s">
        <v>147</v>
      </c>
      <c r="D100" s="17"/>
      <c r="E100" s="23">
        <v>0</v>
      </c>
      <c r="F100" s="23">
        <v>0</v>
      </c>
    </row>
    <row r="101" spans="1:6" s="11" customFormat="1" ht="30.75" thickBot="1" x14ac:dyDescent="0.3">
      <c r="A101" s="18" t="s">
        <v>105</v>
      </c>
      <c r="B101" s="16" t="s">
        <v>130</v>
      </c>
      <c r="C101" s="13" t="s">
        <v>147</v>
      </c>
      <c r="D101" s="13" t="s">
        <v>94</v>
      </c>
      <c r="E101" s="23">
        <v>0</v>
      </c>
      <c r="F101" s="23">
        <v>0</v>
      </c>
    </row>
    <row r="102" spans="1:6" s="11" customFormat="1" ht="30.75" thickBot="1" x14ac:dyDescent="0.3">
      <c r="A102" s="20" t="s">
        <v>103</v>
      </c>
      <c r="B102" s="16" t="s">
        <v>131</v>
      </c>
      <c r="C102" s="13" t="s">
        <v>147</v>
      </c>
      <c r="D102" s="13" t="s">
        <v>94</v>
      </c>
      <c r="E102" s="23">
        <v>0</v>
      </c>
      <c r="F102" s="23">
        <v>0</v>
      </c>
    </row>
    <row r="103" spans="1:6" s="11" customFormat="1" ht="15.75" thickBot="1" x14ac:dyDescent="0.3">
      <c r="A103" s="20" t="s">
        <v>97</v>
      </c>
      <c r="B103" s="16"/>
      <c r="C103" s="13" t="s">
        <v>147</v>
      </c>
      <c r="D103" s="17"/>
      <c r="E103" s="23">
        <v>0</v>
      </c>
      <c r="F103" s="23">
        <v>0</v>
      </c>
    </row>
    <row r="104" spans="1:6" s="11" customFormat="1" ht="15.75" thickBot="1" x14ac:dyDescent="0.3">
      <c r="A104" s="18" t="s">
        <v>106</v>
      </c>
      <c r="B104" s="16" t="s">
        <v>132</v>
      </c>
      <c r="C104" s="13" t="s">
        <v>147</v>
      </c>
      <c r="D104" s="13" t="s">
        <v>94</v>
      </c>
      <c r="E104" s="23">
        <v>0</v>
      </c>
      <c r="F104" s="23">
        <v>0</v>
      </c>
    </row>
    <row r="105" spans="1:6" s="11" customFormat="1" ht="15.75" thickBot="1" x14ac:dyDescent="0.3">
      <c r="A105" s="20" t="s">
        <v>107</v>
      </c>
      <c r="B105" s="16" t="s">
        <v>133</v>
      </c>
      <c r="C105" s="13" t="s">
        <v>147</v>
      </c>
      <c r="D105" s="13" t="s">
        <v>94</v>
      </c>
      <c r="E105" s="23">
        <v>0</v>
      </c>
      <c r="F105" s="23">
        <v>0</v>
      </c>
    </row>
    <row r="106" spans="1:6" s="11" customFormat="1" ht="15.75" thickBot="1" x14ac:dyDescent="0.3">
      <c r="A106" s="20" t="s">
        <v>97</v>
      </c>
      <c r="B106" s="16"/>
      <c r="C106" s="13" t="s">
        <v>147</v>
      </c>
      <c r="D106" s="17"/>
      <c r="E106" s="23">
        <v>0</v>
      </c>
      <c r="F106" s="23">
        <v>0</v>
      </c>
    </row>
    <row r="107" spans="1:6" s="11" customFormat="1" ht="15.75" thickBot="1" x14ac:dyDescent="0.3">
      <c r="A107" s="18" t="s">
        <v>108</v>
      </c>
      <c r="B107" s="16" t="s">
        <v>134</v>
      </c>
      <c r="C107" s="13" t="s">
        <v>147</v>
      </c>
      <c r="D107" s="13" t="s">
        <v>94</v>
      </c>
      <c r="E107" s="23">
        <v>0</v>
      </c>
      <c r="F107" s="23">
        <v>0</v>
      </c>
    </row>
    <row r="108" spans="1:6" s="11" customFormat="1" ht="30.75" thickBot="1" x14ac:dyDescent="0.3">
      <c r="A108" s="20" t="s">
        <v>109</v>
      </c>
      <c r="B108" s="16" t="s">
        <v>135</v>
      </c>
      <c r="C108" s="13" t="s">
        <v>147</v>
      </c>
      <c r="D108" s="13" t="s">
        <v>94</v>
      </c>
      <c r="E108" s="23">
        <v>0</v>
      </c>
      <c r="F108" s="23">
        <v>0</v>
      </c>
    </row>
    <row r="109" spans="1:6" s="11" customFormat="1" ht="15.75" thickBot="1" x14ac:dyDescent="0.3">
      <c r="A109" s="20" t="s">
        <v>97</v>
      </c>
      <c r="B109" s="16"/>
      <c r="C109" s="13" t="s">
        <v>147</v>
      </c>
      <c r="D109" s="17"/>
      <c r="E109" s="23">
        <v>0</v>
      </c>
      <c r="F109" s="23">
        <v>0</v>
      </c>
    </row>
    <row r="110" spans="1:6" s="11" customFormat="1" ht="15.75" thickBot="1" x14ac:dyDescent="0.3">
      <c r="A110" s="18" t="s">
        <v>110</v>
      </c>
      <c r="B110" s="16" t="s">
        <v>136</v>
      </c>
      <c r="C110" s="13" t="s">
        <v>147</v>
      </c>
      <c r="D110" s="13" t="s">
        <v>94</v>
      </c>
      <c r="E110" s="23">
        <v>0</v>
      </c>
      <c r="F110" s="23">
        <v>0</v>
      </c>
    </row>
    <row r="111" spans="1:6" s="11" customFormat="1" ht="30.75" thickBot="1" x14ac:dyDescent="0.3">
      <c r="A111" s="20" t="s">
        <v>111</v>
      </c>
      <c r="B111" s="16" t="s">
        <v>137</v>
      </c>
      <c r="C111" s="13" t="s">
        <v>147</v>
      </c>
      <c r="D111" s="13" t="s">
        <v>94</v>
      </c>
      <c r="E111" s="23">
        <v>0</v>
      </c>
      <c r="F111" s="23">
        <v>0</v>
      </c>
    </row>
    <row r="112" spans="1:6" s="11" customFormat="1" ht="15.75" thickBot="1" x14ac:dyDescent="0.3">
      <c r="A112" s="20" t="s">
        <v>97</v>
      </c>
      <c r="B112" s="16"/>
      <c r="C112" s="13" t="s">
        <v>147</v>
      </c>
      <c r="D112" s="17"/>
      <c r="E112" s="23">
        <v>0</v>
      </c>
      <c r="F112" s="23">
        <v>0</v>
      </c>
    </row>
    <row r="113" spans="1:6" s="11" customFormat="1" ht="15.75" thickBot="1" x14ac:dyDescent="0.3">
      <c r="A113" s="18" t="s">
        <v>112</v>
      </c>
      <c r="B113" s="16" t="s">
        <v>138</v>
      </c>
      <c r="C113" s="13" t="s">
        <v>147</v>
      </c>
      <c r="D113" s="13" t="s">
        <v>94</v>
      </c>
      <c r="E113" s="23">
        <v>0</v>
      </c>
      <c r="F113" s="23">
        <v>0</v>
      </c>
    </row>
    <row r="114" spans="1:6" s="11" customFormat="1" ht="15.75" thickBot="1" x14ac:dyDescent="0.3">
      <c r="A114" s="20" t="s">
        <v>113</v>
      </c>
      <c r="B114" s="16" t="s">
        <v>139</v>
      </c>
      <c r="C114" s="13" t="s">
        <v>147</v>
      </c>
      <c r="D114" s="13" t="s">
        <v>94</v>
      </c>
      <c r="E114" s="23">
        <v>0</v>
      </c>
      <c r="F114" s="23">
        <v>0</v>
      </c>
    </row>
    <row r="115" spans="1:6" s="11" customFormat="1" ht="15.75" thickBot="1" x14ac:dyDescent="0.3">
      <c r="A115" s="20" t="s">
        <v>97</v>
      </c>
      <c r="B115" s="16"/>
      <c r="C115" s="13" t="s">
        <v>147</v>
      </c>
      <c r="D115" s="17"/>
      <c r="E115" s="23">
        <v>0</v>
      </c>
      <c r="F115" s="23">
        <v>0</v>
      </c>
    </row>
    <row r="116" spans="1:6" s="11" customFormat="1" ht="45.75" thickBot="1" x14ac:dyDescent="0.3">
      <c r="A116" s="18" t="s">
        <v>114</v>
      </c>
      <c r="B116" s="16" t="s">
        <v>140</v>
      </c>
      <c r="C116" s="13" t="s">
        <v>147</v>
      </c>
      <c r="D116" s="13" t="s">
        <v>94</v>
      </c>
      <c r="E116" s="23">
        <v>0</v>
      </c>
      <c r="F116" s="23">
        <v>0</v>
      </c>
    </row>
    <row r="117" spans="1:6" s="11" customFormat="1" ht="15.75" thickBot="1" x14ac:dyDescent="0.3">
      <c r="A117" s="20" t="s">
        <v>115</v>
      </c>
      <c r="B117" s="16" t="s">
        <v>141</v>
      </c>
      <c r="C117" s="13" t="s">
        <v>147</v>
      </c>
      <c r="D117" s="13" t="s">
        <v>94</v>
      </c>
      <c r="E117" s="23">
        <v>0</v>
      </c>
      <c r="F117" s="23">
        <v>0</v>
      </c>
    </row>
    <row r="118" spans="1:6" s="11" customFormat="1" ht="15.75" thickBot="1" x14ac:dyDescent="0.3">
      <c r="A118" s="20" t="s">
        <v>97</v>
      </c>
      <c r="B118" s="16"/>
      <c r="C118" s="13" t="s">
        <v>147</v>
      </c>
      <c r="D118" s="17"/>
      <c r="E118" s="23">
        <v>0</v>
      </c>
      <c r="F118" s="23">
        <v>0</v>
      </c>
    </row>
    <row r="119" spans="1:6" s="11" customFormat="1" ht="45.75" thickBot="1" x14ac:dyDescent="0.3">
      <c r="A119" s="18" t="s">
        <v>116</v>
      </c>
      <c r="B119" s="16" t="s">
        <v>142</v>
      </c>
      <c r="C119" s="13" t="s">
        <v>147</v>
      </c>
      <c r="D119" s="13" t="s">
        <v>94</v>
      </c>
      <c r="E119" s="23">
        <v>0</v>
      </c>
      <c r="F119" s="23">
        <v>0</v>
      </c>
    </row>
    <row r="120" spans="1:6" s="11" customFormat="1" ht="15.75" thickBot="1" x14ac:dyDescent="0.3">
      <c r="A120" s="20" t="s">
        <v>115</v>
      </c>
      <c r="B120" s="16" t="s">
        <v>143</v>
      </c>
      <c r="C120" s="13" t="s">
        <v>147</v>
      </c>
      <c r="D120" s="13" t="s">
        <v>94</v>
      </c>
      <c r="E120" s="23">
        <v>0</v>
      </c>
      <c r="F120" s="23">
        <v>0</v>
      </c>
    </row>
    <row r="121" spans="1:6" s="11" customFormat="1" ht="15.75" thickBot="1" x14ac:dyDescent="0.3">
      <c r="A121" s="20" t="s">
        <v>97</v>
      </c>
      <c r="B121" s="16"/>
      <c r="C121" s="13" t="s">
        <v>147</v>
      </c>
      <c r="D121" s="17"/>
      <c r="E121" s="23">
        <v>0</v>
      </c>
      <c r="F121" s="23">
        <v>0</v>
      </c>
    </row>
    <row r="122" spans="1:6" s="11" customFormat="1" x14ac:dyDescent="0.25"/>
    <row r="123" spans="1:6" s="11" customFormat="1" x14ac:dyDescent="0.25"/>
    <row r="124" spans="1:6" s="11" customFormat="1" ht="54" customHeight="1" x14ac:dyDescent="0.25">
      <c r="A124" s="56" t="s">
        <v>144</v>
      </c>
      <c r="B124" s="56"/>
      <c r="D124" s="38" t="s">
        <v>151</v>
      </c>
    </row>
    <row r="125" spans="1:6" s="11" customFormat="1" x14ac:dyDescent="0.25">
      <c r="A125" s="14"/>
      <c r="D125" s="22" t="s">
        <v>145</v>
      </c>
    </row>
    <row r="126" spans="1:6" s="11" customFormat="1" x14ac:dyDescent="0.25">
      <c r="A126" s="14"/>
    </row>
    <row r="127" spans="1:6" s="11" customFormat="1" x14ac:dyDescent="0.25"/>
    <row r="128" spans="1:6" s="11" customFormat="1" x14ac:dyDescent="0.25"/>
    <row r="129" spans="1:4" s="11" customFormat="1" ht="48.75" customHeight="1" x14ac:dyDescent="0.25">
      <c r="A129" s="56" t="s">
        <v>146</v>
      </c>
      <c r="B129" s="56"/>
      <c r="D129" s="21" t="s">
        <v>184</v>
      </c>
    </row>
    <row r="130" spans="1:4" s="11" customFormat="1" x14ac:dyDescent="0.25">
      <c r="D130" s="22" t="s">
        <v>145</v>
      </c>
    </row>
    <row r="131" spans="1:4" s="11" customFormat="1" x14ac:dyDescent="0.25"/>
  </sheetData>
  <mergeCells count="15">
    <mergeCell ref="A124:B124"/>
    <mergeCell ref="A129:B129"/>
    <mergeCell ref="A81:D81"/>
    <mergeCell ref="E81:F81"/>
    <mergeCell ref="A82:A83"/>
    <mergeCell ref="C82:C83"/>
    <mergeCell ref="D82:D83"/>
    <mergeCell ref="E82:F82"/>
    <mergeCell ref="B68:B69"/>
    <mergeCell ref="C68:C69"/>
    <mergeCell ref="A8:D8"/>
    <mergeCell ref="A14:D14"/>
    <mergeCell ref="A20:D20"/>
    <mergeCell ref="A26:D26"/>
    <mergeCell ref="C57:C58"/>
  </mergeCells>
  <hyperlinks>
    <hyperlink ref="F10" r:id="rId1" display="consultantplus://offline/ref=566FFC5B8A096AAC06E5AD926AA3D9075F9A8094FDF6AC67E3C9DF75BEQ9w1K"/>
  </hyperlinks>
  <printOptions horizontalCentered="1"/>
  <pageMargins left="0" right="0" top="0" bottom="0" header="0" footer="0"/>
  <pageSetup paperSize="9" scale="64" fitToHeight="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о приросте</vt:lpstr>
      <vt:lpstr>Лист1</vt:lpstr>
    </vt:vector>
  </TitlesOfParts>
  <Company>LGM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Лаврентьева Ирина Юрьевна</dc:creator>
  <cp:lastModifiedBy>Серебряницкая Ольга Евгеньевна</cp:lastModifiedBy>
  <cp:lastPrinted>2017-07-04T06:49:56Z</cp:lastPrinted>
  <dcterms:created xsi:type="dcterms:W3CDTF">2016-02-25T09:49:46Z</dcterms:created>
  <dcterms:modified xsi:type="dcterms:W3CDTF">2017-10-06T11:21:23Z</dcterms:modified>
</cp:coreProperties>
</file>